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1840" windowHeight="8325" activeTab="1"/>
  </bookViews>
  <sheets>
    <sheet name="Лист1" sheetId="1" r:id="rId1"/>
    <sheet name="Лист2" sheetId="2" r:id="rId2"/>
    <sheet name="Лист3" sheetId="3" r:id="rId3"/>
    <sheet name="Лист4" sheetId="4" r:id="rId4"/>
  </sheets>
  <calcPr calcId="125725"/>
</workbook>
</file>

<file path=xl/calcChain.xml><?xml version="1.0" encoding="utf-8"?>
<calcChain xmlns="http://schemas.openxmlformats.org/spreadsheetml/2006/main">
  <c r="G55" i="3"/>
  <c r="F43" i="2"/>
  <c r="G43" i="3"/>
  <c r="G42" s="1"/>
  <c r="F42" i="2"/>
  <c r="F53"/>
  <c r="F52" s="1"/>
  <c r="F35"/>
  <c r="F34" s="1"/>
  <c r="F31"/>
  <c r="F30" s="1"/>
  <c r="F55" l="1"/>
</calcChain>
</file>

<file path=xl/sharedStrings.xml><?xml version="1.0" encoding="utf-8"?>
<sst xmlns="http://schemas.openxmlformats.org/spreadsheetml/2006/main" count="354" uniqueCount="71">
  <si>
    <t>руб.</t>
  </si>
  <si>
    <t>Наименование</t>
  </si>
  <si>
    <t>Раздел</t>
  </si>
  <si>
    <t>Под</t>
  </si>
  <si>
    <t>Целевая статья</t>
  </si>
  <si>
    <t xml:space="preserve">Вид </t>
  </si>
  <si>
    <t>Сумма на 2026год</t>
  </si>
  <si>
    <t>раздел</t>
  </si>
  <si>
    <t>расхода</t>
  </si>
  <si>
    <t>Общегосударственные вопросы</t>
  </si>
  <si>
    <t>01</t>
  </si>
  <si>
    <t>00</t>
  </si>
  <si>
    <t xml:space="preserve"> </t>
  </si>
  <si>
    <t xml:space="preserve">Расходы на обеспечение функций органов местного самоуправления, в том числе территориальных органов, по непрограммному направлению расходов "Глава муниципального образования" </t>
  </si>
  <si>
    <t>02</t>
  </si>
  <si>
    <t xml:space="preserve">Расходы на обеспечение функций органов местного самоуправления, в том числе территориальных органов, по непрограммному направлению расходов "Аппарат Местной администрации" </t>
  </si>
  <si>
    <t>04</t>
  </si>
  <si>
    <t>Расходы на обеспечение функций органов местного самоуправления, в том числе территориальных органов, по непрограммному направлению расходов "Аппарат Местной администрации</t>
  </si>
  <si>
    <t>Финансовое обеспечение иных расходов органов местного самоуправления и муниципальных казенных учреждений</t>
  </si>
  <si>
    <t>07</t>
  </si>
  <si>
    <t>Резервный фонд</t>
  </si>
  <si>
    <t>Взнос в Ассоциацию "Совет муниципальных образований КБР"</t>
  </si>
  <si>
    <t xml:space="preserve">Национальная оборона </t>
  </si>
  <si>
    <t>Мобилизационная и вневойсковая подготовка</t>
  </si>
  <si>
    <t>03</t>
  </si>
  <si>
    <t xml:space="preserve">Осуществление первичного воинского учета на территориях, где отсутствуют военные комиссариаты по иным непрограммным мероприятиям </t>
  </si>
  <si>
    <t>Национальная экономика</t>
  </si>
  <si>
    <t>Дорожное хозяйство (дорожные фонды)</t>
  </si>
  <si>
    <t>09</t>
  </si>
  <si>
    <t>Содержание автомобильных дорог общего пользования федерального значения в рамках подпрограммы "Дорожное хозяйство" государственной программы Российской Федерации "Развитие транспортной системы"</t>
  </si>
  <si>
    <t>244069Д000</t>
  </si>
  <si>
    <t>244069Д064</t>
  </si>
  <si>
    <t>Жилищно-коммунальное хозяйство</t>
  </si>
  <si>
    <t>05</t>
  </si>
  <si>
    <t>Взноы региональному оператору на капитальный ремонт общего имущества в многокквартирных домах</t>
  </si>
  <si>
    <t>Расходы по организации и содержанию мест захоронения (кладбищ), мест захоронения бытовых отходов</t>
  </si>
  <si>
    <t xml:space="preserve">Культура кинематография и средства массовой информации </t>
  </si>
  <si>
    <t>08</t>
  </si>
  <si>
    <t>Культура</t>
  </si>
  <si>
    <t>Расходы на обеспечение деятельности (оказание услуг) муниципальных учреждении</t>
  </si>
  <si>
    <t>Физическая культура и спорт</t>
  </si>
  <si>
    <t>Реализация мероприятий, включенных в Календарный план официальных физкультурных мероприятий и спортивных мероприятий Кабардино-Балкарской Республики</t>
  </si>
  <si>
    <t xml:space="preserve">ВСЕГО               </t>
  </si>
  <si>
    <t>Приложение 1 к Решению 78-сессии 7-го созыва Совета местного самоуправления сельского поселения Ново-Хамидие "О местном бюджете сельского поселения Ново-ХамидиеТерского муниципального района Кабардино-Балкарской Республики на 2026 год и на плановый период 2027 и 2028 годов" от 30.12.2025г .</t>
  </si>
  <si>
    <t>КВСР</t>
  </si>
  <si>
    <t>703</t>
  </si>
  <si>
    <t xml:space="preserve">         ВЕДОМСТВЕННАЯ СТРУКТУРА                                                                                                                         расходов местного бюджета  сельского посления Ново-Хамидие Терского мунициального района Кабардино-Балкарской Республики на 2026 год</t>
  </si>
  <si>
    <t>Наименование показателей бюджетной классификации</t>
  </si>
  <si>
    <t>Адм.</t>
  </si>
  <si>
    <t>Вид</t>
  </si>
  <si>
    <t>Эл.</t>
  </si>
  <si>
    <t>Прогр</t>
  </si>
  <si>
    <t>ЭК</t>
  </si>
  <si>
    <t>Сумма на 2026 г.</t>
  </si>
  <si>
    <t>Увеличение прочих остатков денежных средств бюджетов</t>
  </si>
  <si>
    <t>01050201 </t>
  </si>
  <si>
    <t>10 </t>
  </si>
  <si>
    <t>0000 </t>
  </si>
  <si>
    <t>510 </t>
  </si>
  <si>
    <t>Уменьшение прочих остатков денежных средств бюджетов</t>
  </si>
  <si>
    <t>610 </t>
  </si>
  <si>
    <t>Итого</t>
  </si>
  <si>
    <t>ИСТОЧНИКИ                                                                                                                                                                                                                  внутреннего финансирования дефицита местного бюджета сельского поселения Ново-Хамидие Терского муниципального района Кабардино-Балкарской Республики                          на 2026 год</t>
  </si>
  <si>
    <t>11203L4670</t>
  </si>
  <si>
    <t>13</t>
  </si>
  <si>
    <t>94400Z1140</t>
  </si>
  <si>
    <t>99900Z1140</t>
  </si>
  <si>
    <t>270488..57</t>
  </si>
  <si>
    <t xml:space="preserve">                      РАСПРЕДЕЛЕНИЕ                                                                                                                        бюджетных ассигнований по разделам и подразделам, целевым статьям и видам расходов, классификации расходов местного бюджета сельского посления Ново-Хамидие Терского мунициального района Кабардино-Балкарской Республики на 2026 год</t>
  </si>
  <si>
    <t>Приложение 2 к Решению78-сессии 7-го созыва Совета местного самоуправления сельского поселения Ново-Хамидие "О местном бюджете сельского поселения  Ново-Хамиджие Терского муниципального района Кабардино-Балкарской Республики на 2026 год и на плановый период 2027 и 2028 годов" от 30.12.2025г.</t>
  </si>
  <si>
    <t>Приложение 3 к Решению 78-сессии 7-го созыва Совета местного самоуправления сельского поселения Ново-Хамидие "О местном бюджете сельского поселения Ново-Хамидие Терского муниципального района Кабардино-Балкарской Республики на 2026 год и на плановый период 2027 и 2028 годов" от 30.12.2025г.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</si>
</sst>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2" fontId="5" fillId="0" borderId="6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" fontId="6" fillId="0" borderId="7" xfId="0" applyNumberFormat="1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2" fontId="7" fillId="0" borderId="7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2" fontId="8" fillId="0" borderId="7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2" fontId="5" fillId="0" borderId="7" xfId="0" applyNumberFormat="1" applyFont="1" applyBorder="1" applyAlignment="1">
      <alignment horizontal="center" vertical="center" wrapText="1"/>
    </xf>
    <xf numFmtId="43" fontId="8" fillId="0" borderId="7" xfId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0" fillId="0" borderId="0" xfId="0" applyAlignment="1"/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 wrapText="1"/>
    </xf>
    <xf numFmtId="2" fontId="10" fillId="0" borderId="3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2" fontId="11" fillId="0" borderId="3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/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F1:G52"/>
  <sheetViews>
    <sheetView workbookViewId="0">
      <selection activeCell="A2" sqref="A2:G52"/>
    </sheetView>
  </sheetViews>
  <sheetFormatPr defaultRowHeight="15"/>
  <cols>
    <col min="1" max="1" width="5.5703125" customWidth="1"/>
    <col min="2" max="2" width="41.28515625" customWidth="1"/>
    <col min="3" max="3" width="15.28515625" customWidth="1"/>
    <col min="4" max="4" width="26.5703125" customWidth="1"/>
    <col min="5" max="5" width="19.5703125" customWidth="1"/>
    <col min="6" max="6" width="26.28515625" style="1" customWidth="1"/>
    <col min="7" max="7" width="17.140625" style="1" customWidth="1"/>
  </cols>
  <sheetData>
    <row r="1" spans="6:7" ht="6.75" customHeight="1"/>
    <row r="2" spans="6:7" ht="36.75" customHeight="1">
      <c r="F2"/>
      <c r="G2"/>
    </row>
    <row r="3" spans="6:7" ht="48" customHeight="1">
      <c r="F3"/>
      <c r="G3"/>
    </row>
    <row r="4" spans="6:7" ht="18" customHeight="1">
      <c r="F4"/>
      <c r="G4"/>
    </row>
    <row r="5" spans="6:7">
      <c r="F5"/>
      <c r="G5"/>
    </row>
    <row r="6" spans="6:7">
      <c r="F6"/>
      <c r="G6"/>
    </row>
    <row r="7" spans="6:7">
      <c r="F7"/>
      <c r="G7"/>
    </row>
    <row r="8" spans="6:7">
      <c r="F8"/>
      <c r="G8"/>
    </row>
    <row r="9" spans="6:7">
      <c r="F9"/>
      <c r="G9"/>
    </row>
    <row r="10" spans="6:7">
      <c r="F10"/>
      <c r="G10"/>
    </row>
    <row r="11" spans="6:7">
      <c r="F11"/>
      <c r="G11"/>
    </row>
    <row r="12" spans="6:7">
      <c r="F12"/>
      <c r="G12"/>
    </row>
    <row r="13" spans="6:7">
      <c r="F13"/>
      <c r="G13"/>
    </row>
    <row r="14" spans="6:7">
      <c r="F14"/>
      <c r="G14"/>
    </row>
    <row r="15" spans="6:7">
      <c r="F15"/>
      <c r="G15"/>
    </row>
    <row r="16" spans="6:7">
      <c r="F16"/>
      <c r="G16"/>
    </row>
    <row r="17" spans="6:7">
      <c r="F17"/>
      <c r="G17"/>
    </row>
    <row r="18" spans="6:7">
      <c r="F18"/>
      <c r="G18"/>
    </row>
    <row r="19" spans="6:7">
      <c r="F19"/>
      <c r="G19"/>
    </row>
    <row r="20" spans="6:7">
      <c r="F20"/>
      <c r="G20"/>
    </row>
    <row r="21" spans="6:7">
      <c r="F21"/>
      <c r="G21"/>
    </row>
    <row r="22" spans="6:7">
      <c r="F22"/>
      <c r="G22"/>
    </row>
    <row r="23" spans="6:7">
      <c r="F23"/>
      <c r="G23"/>
    </row>
    <row r="24" spans="6:7">
      <c r="F24"/>
      <c r="G24"/>
    </row>
    <row r="25" spans="6:7">
      <c r="F25"/>
      <c r="G25"/>
    </row>
    <row r="26" spans="6:7">
      <c r="F26"/>
      <c r="G26"/>
    </row>
    <row r="27" spans="6:7">
      <c r="F27"/>
      <c r="G27"/>
    </row>
    <row r="28" spans="6:7">
      <c r="F28"/>
      <c r="G28"/>
    </row>
    <row r="29" spans="6:7">
      <c r="F29"/>
      <c r="G29"/>
    </row>
    <row r="30" spans="6:7">
      <c r="F30"/>
      <c r="G30"/>
    </row>
    <row r="31" spans="6:7">
      <c r="F31"/>
      <c r="G31"/>
    </row>
    <row r="32" spans="6:7">
      <c r="F32"/>
      <c r="G32"/>
    </row>
    <row r="33" spans="6:7">
      <c r="F33"/>
      <c r="G33"/>
    </row>
    <row r="34" spans="6:7">
      <c r="F34"/>
      <c r="G34"/>
    </row>
    <row r="35" spans="6:7">
      <c r="F35"/>
      <c r="G35"/>
    </row>
    <row r="36" spans="6:7">
      <c r="F36"/>
      <c r="G36"/>
    </row>
    <row r="37" spans="6:7">
      <c r="F37"/>
      <c r="G37"/>
    </row>
    <row r="38" spans="6:7">
      <c r="F38"/>
      <c r="G38"/>
    </row>
    <row r="39" spans="6:7">
      <c r="F39"/>
      <c r="G39"/>
    </row>
    <row r="40" spans="6:7">
      <c r="F40"/>
      <c r="G40"/>
    </row>
    <row r="41" spans="6:7">
      <c r="F41"/>
      <c r="G41"/>
    </row>
    <row r="42" spans="6:7">
      <c r="F42"/>
      <c r="G42"/>
    </row>
    <row r="43" spans="6:7">
      <c r="F43"/>
      <c r="G43"/>
    </row>
    <row r="44" spans="6:7">
      <c r="F44"/>
      <c r="G44"/>
    </row>
    <row r="45" spans="6:7">
      <c r="F45"/>
      <c r="G45"/>
    </row>
    <row r="46" spans="6:7">
      <c r="F46"/>
      <c r="G46"/>
    </row>
    <row r="47" spans="6:7">
      <c r="F47"/>
      <c r="G47"/>
    </row>
    <row r="48" spans="6:7">
      <c r="F48"/>
      <c r="G48"/>
    </row>
    <row r="49" spans="6:7">
      <c r="F49"/>
      <c r="G49"/>
    </row>
    <row r="50" spans="6:7">
      <c r="F50"/>
      <c r="G50"/>
    </row>
    <row r="51" spans="6:7">
      <c r="F51"/>
      <c r="G51"/>
    </row>
    <row r="52" spans="6:7">
      <c r="F52"/>
      <c r="G52"/>
    </row>
  </sheetData>
  <pageMargins left="0.39370078740157483" right="0.39370078740157483" top="0.39370078740157483" bottom="0.39370078740157483" header="0.31496062992125984" footer="0.31496062992125984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5"/>
  <sheetViews>
    <sheetView tabSelected="1" workbookViewId="0">
      <selection activeCell="A7" sqref="A7:F9"/>
    </sheetView>
  </sheetViews>
  <sheetFormatPr defaultRowHeight="15"/>
  <cols>
    <col min="1" max="1" width="36.42578125" customWidth="1"/>
    <col min="4" max="4" width="15.140625" customWidth="1"/>
    <col min="6" max="6" width="18.28515625" customWidth="1"/>
  </cols>
  <sheetData>
    <row r="1" spans="1:6">
      <c r="C1" s="30" t="s">
        <v>43</v>
      </c>
      <c r="D1" s="30"/>
      <c r="E1" s="30"/>
      <c r="F1" s="30"/>
    </row>
    <row r="2" spans="1:6">
      <c r="C2" s="30"/>
      <c r="D2" s="30"/>
      <c r="E2" s="30"/>
      <c r="F2" s="30"/>
    </row>
    <row r="3" spans="1:6">
      <c r="C3" s="30"/>
      <c r="D3" s="30"/>
      <c r="E3" s="30"/>
      <c r="F3" s="30"/>
    </row>
    <row r="4" spans="1:6">
      <c r="C4" s="30"/>
      <c r="D4" s="30"/>
      <c r="E4" s="30"/>
      <c r="F4" s="30"/>
    </row>
    <row r="5" spans="1:6">
      <c r="C5" s="30"/>
      <c r="D5" s="30"/>
      <c r="E5" s="30"/>
      <c r="F5" s="30"/>
    </row>
    <row r="6" spans="1:6">
      <c r="C6" s="30"/>
      <c r="D6" s="30"/>
      <c r="E6" s="30"/>
      <c r="F6" s="30"/>
    </row>
    <row r="7" spans="1:6" ht="15" customHeight="1">
      <c r="A7" s="31" t="s">
        <v>68</v>
      </c>
      <c r="B7" s="32"/>
      <c r="C7" s="32"/>
      <c r="D7" s="32"/>
      <c r="E7" s="32"/>
      <c r="F7" s="32"/>
    </row>
    <row r="8" spans="1:6">
      <c r="A8" s="32"/>
      <c r="B8" s="32"/>
      <c r="C8" s="32"/>
      <c r="D8" s="32"/>
      <c r="E8" s="32"/>
      <c r="F8" s="32"/>
    </row>
    <row r="9" spans="1:6" ht="29.25" customHeight="1">
      <c r="A9" s="32"/>
      <c r="B9" s="32"/>
      <c r="C9" s="32"/>
      <c r="D9" s="32"/>
      <c r="E9" s="32"/>
      <c r="F9" s="32"/>
    </row>
    <row r="10" spans="1:6" ht="15.75" thickBot="1">
      <c r="F10" s="2" t="s">
        <v>0</v>
      </c>
    </row>
    <row r="11" spans="1:6">
      <c r="A11" s="33" t="s">
        <v>1</v>
      </c>
      <c r="B11" s="35" t="s">
        <v>2</v>
      </c>
      <c r="C11" s="3" t="s">
        <v>3</v>
      </c>
      <c r="D11" s="35" t="s">
        <v>4</v>
      </c>
      <c r="E11" s="3" t="s">
        <v>5</v>
      </c>
      <c r="F11" s="35" t="s">
        <v>6</v>
      </c>
    </row>
    <row r="12" spans="1:6" ht="15.75" thickBot="1">
      <c r="A12" s="34"/>
      <c r="B12" s="36"/>
      <c r="C12" s="4" t="s">
        <v>7</v>
      </c>
      <c r="D12" s="36"/>
      <c r="E12" s="4" t="s">
        <v>8</v>
      </c>
      <c r="F12" s="36"/>
    </row>
    <row r="13" spans="1:6" ht="24.75" customHeight="1" thickBot="1">
      <c r="A13" s="5" t="s">
        <v>9</v>
      </c>
      <c r="B13" s="6" t="s">
        <v>10</v>
      </c>
      <c r="C13" s="6" t="s">
        <v>11</v>
      </c>
      <c r="D13" s="7" t="s">
        <v>12</v>
      </c>
      <c r="E13" s="7" t="s">
        <v>12</v>
      </c>
      <c r="F13" s="8">
        <v>6120823.2199999997</v>
      </c>
    </row>
    <row r="14" spans="1:6" ht="62.25" customHeight="1" thickBot="1">
      <c r="A14" s="9" t="s">
        <v>13</v>
      </c>
      <c r="B14" s="10" t="s">
        <v>10</v>
      </c>
      <c r="C14" s="10" t="s">
        <v>14</v>
      </c>
      <c r="D14" s="11">
        <v>7710090011</v>
      </c>
      <c r="E14" s="11">
        <v>121</v>
      </c>
      <c r="F14" s="12">
        <v>1220200</v>
      </c>
    </row>
    <row r="15" spans="1:6" ht="60.75" customHeight="1" thickBot="1">
      <c r="A15" s="9" t="s">
        <v>13</v>
      </c>
      <c r="B15" s="10" t="s">
        <v>10</v>
      </c>
      <c r="C15" s="10" t="s">
        <v>14</v>
      </c>
      <c r="D15" s="11">
        <v>7710090011</v>
      </c>
      <c r="E15" s="11">
        <v>129</v>
      </c>
      <c r="F15" s="12">
        <v>368500</v>
      </c>
    </row>
    <row r="16" spans="1:6" ht="67.5" customHeight="1" thickBot="1">
      <c r="A16" s="9" t="s">
        <v>15</v>
      </c>
      <c r="B16" s="10" t="s">
        <v>10</v>
      </c>
      <c r="C16" s="10" t="s">
        <v>16</v>
      </c>
      <c r="D16" s="11">
        <v>7820090011</v>
      </c>
      <c r="E16" s="11">
        <v>121</v>
      </c>
      <c r="F16" s="12">
        <v>1350000</v>
      </c>
    </row>
    <row r="17" spans="1:6" ht="66.75" customHeight="1" thickBot="1">
      <c r="A17" s="9" t="s">
        <v>15</v>
      </c>
      <c r="B17" s="10" t="s">
        <v>10</v>
      </c>
      <c r="C17" s="10" t="s">
        <v>16</v>
      </c>
      <c r="D17" s="11">
        <v>7820090011</v>
      </c>
      <c r="E17" s="11">
        <v>129</v>
      </c>
      <c r="F17" s="12">
        <v>407700</v>
      </c>
    </row>
    <row r="18" spans="1:6" ht="66" customHeight="1" thickBot="1">
      <c r="A18" s="9" t="s">
        <v>17</v>
      </c>
      <c r="B18" s="10" t="s">
        <v>10</v>
      </c>
      <c r="C18" s="10" t="s">
        <v>16</v>
      </c>
      <c r="D18" s="11">
        <v>7820090020</v>
      </c>
      <c r="E18" s="11">
        <v>121</v>
      </c>
      <c r="F18" s="12">
        <v>1640900</v>
      </c>
    </row>
    <row r="19" spans="1:6" ht="65.25" customHeight="1" thickBot="1">
      <c r="A19" s="9" t="s">
        <v>17</v>
      </c>
      <c r="B19" s="10" t="s">
        <v>10</v>
      </c>
      <c r="C19" s="10" t="s">
        <v>16</v>
      </c>
      <c r="D19" s="11">
        <v>7820090020</v>
      </c>
      <c r="E19" s="11">
        <v>129</v>
      </c>
      <c r="F19" s="12">
        <v>495552</v>
      </c>
    </row>
    <row r="20" spans="1:6" ht="57" customHeight="1" thickBot="1">
      <c r="A20" s="9" t="s">
        <v>17</v>
      </c>
      <c r="B20" s="10" t="s">
        <v>10</v>
      </c>
      <c r="C20" s="10" t="s">
        <v>16</v>
      </c>
      <c r="D20" s="11">
        <v>7820090020</v>
      </c>
      <c r="E20" s="11">
        <v>242</v>
      </c>
      <c r="F20" s="12">
        <v>35000</v>
      </c>
    </row>
    <row r="21" spans="1:6" ht="65.25" customHeight="1" thickBot="1">
      <c r="A21" s="9" t="s">
        <v>15</v>
      </c>
      <c r="B21" s="10" t="s">
        <v>10</v>
      </c>
      <c r="C21" s="10" t="s">
        <v>16</v>
      </c>
      <c r="D21" s="11">
        <v>7820090020</v>
      </c>
      <c r="E21" s="11">
        <v>244</v>
      </c>
      <c r="F21" s="13">
        <v>270488.57</v>
      </c>
    </row>
    <row r="22" spans="1:6" ht="64.5" customHeight="1" thickBot="1">
      <c r="A22" s="9" t="s">
        <v>15</v>
      </c>
      <c r="B22" s="10" t="s">
        <v>10</v>
      </c>
      <c r="C22" s="10" t="s">
        <v>16</v>
      </c>
      <c r="D22" s="11">
        <v>7820090071</v>
      </c>
      <c r="E22" s="11">
        <v>244</v>
      </c>
      <c r="F22" s="13">
        <v>5000</v>
      </c>
    </row>
    <row r="23" spans="1:6" ht="66" customHeight="1" thickBot="1">
      <c r="A23" s="9" t="s">
        <v>15</v>
      </c>
      <c r="B23" s="10" t="s">
        <v>10</v>
      </c>
      <c r="C23" s="10" t="s">
        <v>16</v>
      </c>
      <c r="D23" s="11">
        <v>7820090071</v>
      </c>
      <c r="E23" s="11">
        <v>247</v>
      </c>
      <c r="F23" s="13">
        <v>55000</v>
      </c>
    </row>
    <row r="24" spans="1:6" ht="63" customHeight="1" thickBot="1">
      <c r="A24" s="9" t="s">
        <v>15</v>
      </c>
      <c r="B24" s="10" t="s">
        <v>10</v>
      </c>
      <c r="C24" s="10" t="s">
        <v>16</v>
      </c>
      <c r="D24" s="11">
        <v>7820090020</v>
      </c>
      <c r="E24" s="11">
        <v>851</v>
      </c>
      <c r="F24" s="13">
        <v>15000</v>
      </c>
    </row>
    <row r="25" spans="1:6" ht="46.5" customHeight="1" thickBot="1">
      <c r="A25" s="9" t="s">
        <v>15</v>
      </c>
      <c r="B25" s="10" t="s">
        <v>10</v>
      </c>
      <c r="C25" s="10" t="s">
        <v>19</v>
      </c>
      <c r="D25" s="11">
        <v>9440099999</v>
      </c>
      <c r="E25" s="11">
        <v>880</v>
      </c>
      <c r="F25" s="13">
        <v>0</v>
      </c>
    </row>
    <row r="26" spans="1:6" ht="46.5" customHeight="1" thickBot="1">
      <c r="A26" s="9" t="s">
        <v>15</v>
      </c>
      <c r="B26" s="10" t="s">
        <v>10</v>
      </c>
      <c r="C26" s="10" t="s">
        <v>19</v>
      </c>
      <c r="D26" s="11" t="s">
        <v>65</v>
      </c>
      <c r="E26" s="11">
        <v>800</v>
      </c>
      <c r="F26" s="13">
        <v>89808.9</v>
      </c>
    </row>
    <row r="27" spans="1:6" ht="27" customHeight="1" thickBot="1">
      <c r="A27" s="9" t="s">
        <v>18</v>
      </c>
      <c r="B27" s="10" t="s">
        <v>10</v>
      </c>
      <c r="C27" s="10" t="s">
        <v>64</v>
      </c>
      <c r="D27" s="11">
        <v>9990099999</v>
      </c>
      <c r="E27" s="11">
        <v>800</v>
      </c>
      <c r="F27" s="13">
        <v>136841</v>
      </c>
    </row>
    <row r="28" spans="1:6" ht="12.75" customHeight="1" thickBot="1">
      <c r="A28" s="9" t="s">
        <v>20</v>
      </c>
      <c r="B28" s="10" t="s">
        <v>10</v>
      </c>
      <c r="C28" s="10">
        <v>11</v>
      </c>
      <c r="D28" s="11">
        <v>3920520540</v>
      </c>
      <c r="E28" s="11">
        <v>870</v>
      </c>
      <c r="F28" s="13">
        <v>15000</v>
      </c>
    </row>
    <row r="29" spans="1:6" ht="25.5" customHeight="1" thickBot="1">
      <c r="A29" s="9" t="s">
        <v>21</v>
      </c>
      <c r="B29" s="10" t="s">
        <v>10</v>
      </c>
      <c r="C29" s="10">
        <v>13</v>
      </c>
      <c r="D29" s="11">
        <v>7710092794</v>
      </c>
      <c r="E29" s="11">
        <v>853</v>
      </c>
      <c r="F29" s="13">
        <v>3570</v>
      </c>
    </row>
    <row r="30" spans="1:6" ht="16.5" customHeight="1" thickBot="1">
      <c r="A30" s="14" t="s">
        <v>22</v>
      </c>
      <c r="B30" s="15" t="s">
        <v>14</v>
      </c>
      <c r="C30" s="15" t="s">
        <v>11</v>
      </c>
      <c r="D30" s="16" t="s">
        <v>12</v>
      </c>
      <c r="E30" s="16" t="s">
        <v>12</v>
      </c>
      <c r="F30" s="17">
        <f>F31</f>
        <v>225860</v>
      </c>
    </row>
    <row r="31" spans="1:6" ht="22.5" customHeight="1" thickBot="1">
      <c r="A31" s="14" t="s">
        <v>23</v>
      </c>
      <c r="B31" s="15" t="s">
        <v>14</v>
      </c>
      <c r="C31" s="15" t="s">
        <v>24</v>
      </c>
      <c r="D31" s="16" t="s">
        <v>12</v>
      </c>
      <c r="E31" s="16" t="s">
        <v>12</v>
      </c>
      <c r="F31" s="17">
        <f>F32+F33</f>
        <v>225860</v>
      </c>
    </row>
    <row r="32" spans="1:6" ht="47.25" customHeight="1" thickBot="1">
      <c r="A32" s="18" t="s">
        <v>25</v>
      </c>
      <c r="B32" s="10" t="s">
        <v>14</v>
      </c>
      <c r="C32" s="10" t="s">
        <v>24</v>
      </c>
      <c r="D32" s="11">
        <v>9990051180</v>
      </c>
      <c r="E32" s="11">
        <v>121</v>
      </c>
      <c r="F32" s="19">
        <v>173472</v>
      </c>
    </row>
    <row r="33" spans="1:6" ht="54" customHeight="1" thickBot="1">
      <c r="A33" s="18" t="s">
        <v>25</v>
      </c>
      <c r="B33" s="10" t="s">
        <v>14</v>
      </c>
      <c r="C33" s="10" t="s">
        <v>24</v>
      </c>
      <c r="D33" s="11">
        <v>9990051180</v>
      </c>
      <c r="E33" s="11">
        <v>129</v>
      </c>
      <c r="F33" s="19">
        <v>52388</v>
      </c>
    </row>
    <row r="34" spans="1:6" ht="19.5" customHeight="1" thickBot="1">
      <c r="A34" s="14" t="s">
        <v>26</v>
      </c>
      <c r="B34" s="15" t="s">
        <v>16</v>
      </c>
      <c r="C34" s="15" t="s">
        <v>11</v>
      </c>
      <c r="D34" s="16" t="s">
        <v>12</v>
      </c>
      <c r="E34" s="16" t="s">
        <v>12</v>
      </c>
      <c r="F34" s="20">
        <f>F35</f>
        <v>2376704.54</v>
      </c>
    </row>
    <row r="35" spans="1:6" ht="16.5" customHeight="1" thickBot="1">
      <c r="A35" s="14" t="s">
        <v>27</v>
      </c>
      <c r="B35" s="15" t="s">
        <v>16</v>
      </c>
      <c r="C35" s="15" t="s">
        <v>28</v>
      </c>
      <c r="D35" s="16" t="s">
        <v>12</v>
      </c>
      <c r="E35" s="16" t="s">
        <v>12</v>
      </c>
      <c r="F35" s="20">
        <f>F36+F37+F38</f>
        <v>2376704.54</v>
      </c>
    </row>
    <row r="36" spans="1:6" ht="66.75" customHeight="1" thickBot="1">
      <c r="A36" s="9" t="s">
        <v>29</v>
      </c>
      <c r="B36" s="10" t="s">
        <v>16</v>
      </c>
      <c r="C36" s="10" t="s">
        <v>28</v>
      </c>
      <c r="D36" s="11" t="s">
        <v>30</v>
      </c>
      <c r="E36" s="11">
        <v>244</v>
      </c>
      <c r="F36" s="21">
        <v>2196704.54</v>
      </c>
    </row>
    <row r="37" spans="1:6" ht="60.75" customHeight="1" thickBot="1">
      <c r="A37" s="9" t="s">
        <v>29</v>
      </c>
      <c r="B37" s="10" t="s">
        <v>16</v>
      </c>
      <c r="C37" s="10" t="s">
        <v>28</v>
      </c>
      <c r="D37" s="11" t="s">
        <v>30</v>
      </c>
      <c r="E37" s="11">
        <v>247</v>
      </c>
      <c r="F37" s="19">
        <v>180000</v>
      </c>
    </row>
    <row r="38" spans="1:6" ht="72" customHeight="1" thickBot="1">
      <c r="A38" s="9" t="s">
        <v>29</v>
      </c>
      <c r="B38" s="10" t="s">
        <v>16</v>
      </c>
      <c r="C38" s="10" t="s">
        <v>28</v>
      </c>
      <c r="D38" s="11" t="s">
        <v>31</v>
      </c>
      <c r="E38" s="11">
        <v>244</v>
      </c>
      <c r="F38" s="19">
        <v>0</v>
      </c>
    </row>
    <row r="39" spans="1:6" ht="14.25" customHeight="1" thickBot="1">
      <c r="A39" s="14" t="s">
        <v>32</v>
      </c>
      <c r="B39" s="15" t="s">
        <v>33</v>
      </c>
      <c r="C39" s="15" t="s">
        <v>10</v>
      </c>
      <c r="D39" s="16" t="s">
        <v>12</v>
      </c>
      <c r="E39" s="16" t="s">
        <v>12</v>
      </c>
      <c r="F39" s="22">
        <v>321532</v>
      </c>
    </row>
    <row r="40" spans="1:6" ht="36.75" customHeight="1" thickBot="1">
      <c r="A40" s="9" t="s">
        <v>34</v>
      </c>
      <c r="B40" s="10" t="s">
        <v>33</v>
      </c>
      <c r="C40" s="10" t="s">
        <v>10</v>
      </c>
      <c r="D40" s="11">
        <v>3941290072</v>
      </c>
      <c r="E40" s="11">
        <v>244</v>
      </c>
      <c r="F40" s="13">
        <v>61532</v>
      </c>
    </row>
    <row r="41" spans="1:6" ht="37.5" customHeight="1" thickBot="1">
      <c r="A41" s="9" t="s">
        <v>35</v>
      </c>
      <c r="B41" s="10" t="s">
        <v>33</v>
      </c>
      <c r="C41" s="10" t="s">
        <v>24</v>
      </c>
      <c r="D41" s="11">
        <v>599980040</v>
      </c>
      <c r="E41" s="11">
        <v>244</v>
      </c>
      <c r="F41" s="13">
        <v>260000</v>
      </c>
    </row>
    <row r="42" spans="1:6" ht="28.5" customHeight="1" thickBot="1">
      <c r="A42" s="14" t="s">
        <v>36</v>
      </c>
      <c r="B42" s="10" t="s">
        <v>37</v>
      </c>
      <c r="C42" s="10" t="s">
        <v>12</v>
      </c>
      <c r="D42" s="11" t="s">
        <v>12</v>
      </c>
      <c r="E42" s="11" t="s">
        <v>12</v>
      </c>
      <c r="F42" s="22">
        <f>F43</f>
        <v>1695731.52</v>
      </c>
    </row>
    <row r="43" spans="1:6" ht="15.75" thickBot="1">
      <c r="A43" s="14" t="s">
        <v>38</v>
      </c>
      <c r="B43" s="15" t="s">
        <v>37</v>
      </c>
      <c r="C43" s="15" t="s">
        <v>10</v>
      </c>
      <c r="D43" s="16" t="s">
        <v>12</v>
      </c>
      <c r="E43" s="16" t="s">
        <v>12</v>
      </c>
      <c r="F43" s="22">
        <f>F44+F45+F46+F47+F48+F51+F49+F50</f>
        <v>1695731.52</v>
      </c>
    </row>
    <row r="44" spans="1:6" ht="35.25" customHeight="1" thickBot="1">
      <c r="A44" s="9" t="s">
        <v>39</v>
      </c>
      <c r="B44" s="10" t="s">
        <v>37</v>
      </c>
      <c r="C44" s="10" t="s">
        <v>10</v>
      </c>
      <c r="D44" s="11">
        <v>1120190059</v>
      </c>
      <c r="E44" s="11">
        <v>111</v>
      </c>
      <c r="F44" s="19">
        <v>1037340</v>
      </c>
    </row>
    <row r="45" spans="1:6" ht="33" customHeight="1" thickBot="1">
      <c r="A45" s="9" t="s">
        <v>39</v>
      </c>
      <c r="B45" s="10" t="s">
        <v>37</v>
      </c>
      <c r="C45" s="10" t="s">
        <v>10</v>
      </c>
      <c r="D45" s="11">
        <v>1120190059</v>
      </c>
      <c r="E45" s="11">
        <v>119</v>
      </c>
      <c r="F45" s="19">
        <v>313277</v>
      </c>
    </row>
    <row r="46" spans="1:6" ht="33" customHeight="1" thickBot="1">
      <c r="A46" s="9" t="s">
        <v>39</v>
      </c>
      <c r="B46" s="10" t="s">
        <v>37</v>
      </c>
      <c r="C46" s="10" t="s">
        <v>10</v>
      </c>
      <c r="D46" s="11">
        <v>1120190059</v>
      </c>
      <c r="E46" s="11">
        <v>242</v>
      </c>
      <c r="F46" s="13">
        <v>21064.52</v>
      </c>
    </row>
    <row r="47" spans="1:6" ht="32.25" customHeight="1" thickBot="1">
      <c r="A47" s="9" t="s">
        <v>39</v>
      </c>
      <c r="B47" s="10" t="s">
        <v>37</v>
      </c>
      <c r="C47" s="10" t="s">
        <v>10</v>
      </c>
      <c r="D47" s="11">
        <v>1120190059</v>
      </c>
      <c r="E47" s="11">
        <v>244</v>
      </c>
      <c r="F47" s="13">
        <v>42700</v>
      </c>
    </row>
    <row r="48" spans="1:6" ht="32.25" customHeight="1" thickBot="1">
      <c r="A48" s="9" t="s">
        <v>39</v>
      </c>
      <c r="B48" s="10" t="s">
        <v>37</v>
      </c>
      <c r="C48" s="10" t="s">
        <v>10</v>
      </c>
      <c r="D48" s="11">
        <v>1120190059</v>
      </c>
      <c r="E48" s="11">
        <v>831</v>
      </c>
      <c r="F48" s="13">
        <v>8000</v>
      </c>
    </row>
    <row r="49" spans="1:6" ht="28.5" customHeight="1" thickBot="1">
      <c r="A49" s="9" t="s">
        <v>39</v>
      </c>
      <c r="B49" s="10" t="s">
        <v>37</v>
      </c>
      <c r="C49" s="10" t="s">
        <v>10</v>
      </c>
      <c r="D49" s="11">
        <v>1120190071</v>
      </c>
      <c r="E49" s="11">
        <v>244</v>
      </c>
      <c r="F49" s="13">
        <v>6500</v>
      </c>
    </row>
    <row r="50" spans="1:6" ht="36.75" customHeight="1" thickBot="1">
      <c r="A50" s="9" t="s">
        <v>39</v>
      </c>
      <c r="B50" s="10" t="s">
        <v>37</v>
      </c>
      <c r="C50" s="10" t="s">
        <v>10</v>
      </c>
      <c r="D50" s="11">
        <v>1120190071</v>
      </c>
      <c r="E50" s="11">
        <v>247</v>
      </c>
      <c r="F50" s="13">
        <v>113750</v>
      </c>
    </row>
    <row r="51" spans="1:6" ht="39" customHeight="1" thickBot="1">
      <c r="A51" s="9" t="s">
        <v>39</v>
      </c>
      <c r="B51" s="10" t="s">
        <v>37</v>
      </c>
      <c r="C51" s="10" t="s">
        <v>10</v>
      </c>
      <c r="D51" s="11" t="s">
        <v>63</v>
      </c>
      <c r="E51" s="11">
        <v>310</v>
      </c>
      <c r="F51" s="13">
        <v>153100</v>
      </c>
    </row>
    <row r="52" spans="1:6" ht="14.25" customHeight="1" thickBot="1">
      <c r="A52" s="14" t="s">
        <v>40</v>
      </c>
      <c r="B52" s="15">
        <v>11</v>
      </c>
      <c r="C52" s="15" t="s">
        <v>11</v>
      </c>
      <c r="D52" s="16" t="s">
        <v>12</v>
      </c>
      <c r="E52" s="16" t="s">
        <v>12</v>
      </c>
      <c r="F52" s="22">
        <f>F53</f>
        <v>30000</v>
      </c>
    </row>
    <row r="53" spans="1:6" ht="15" customHeight="1" thickBot="1">
      <c r="A53" s="14" t="s">
        <v>40</v>
      </c>
      <c r="B53" s="15">
        <v>11</v>
      </c>
      <c r="C53" s="15" t="s">
        <v>10</v>
      </c>
      <c r="D53" s="16" t="s">
        <v>12</v>
      </c>
      <c r="E53" s="16" t="s">
        <v>12</v>
      </c>
      <c r="F53" s="22">
        <f>F54</f>
        <v>30000</v>
      </c>
    </row>
    <row r="54" spans="1:6" ht="58.5" customHeight="1" thickBot="1">
      <c r="A54" s="9" t="s">
        <v>41</v>
      </c>
      <c r="B54" s="10">
        <v>11</v>
      </c>
      <c r="C54" s="10" t="s">
        <v>10</v>
      </c>
      <c r="D54" s="11">
        <v>1310396246</v>
      </c>
      <c r="E54" s="11">
        <v>244</v>
      </c>
      <c r="F54" s="13">
        <v>30000</v>
      </c>
    </row>
    <row r="55" spans="1:6" ht="15.75" thickBot="1">
      <c r="A55" s="14" t="s">
        <v>42</v>
      </c>
      <c r="B55" s="15" t="s">
        <v>12</v>
      </c>
      <c r="C55" s="15" t="s">
        <v>12</v>
      </c>
      <c r="D55" s="16" t="s">
        <v>12</v>
      </c>
      <c r="E55" s="16" t="s">
        <v>12</v>
      </c>
      <c r="F55" s="22">
        <f>F13+F30+F34+F39+F43+F52</f>
        <v>10770651.279999999</v>
      </c>
    </row>
  </sheetData>
  <mergeCells count="6">
    <mergeCell ref="C1:F6"/>
    <mergeCell ref="A7:F9"/>
    <mergeCell ref="A11:A12"/>
    <mergeCell ref="B11:B12"/>
    <mergeCell ref="D11:D12"/>
    <mergeCell ref="F11:F12"/>
  </mergeCells>
  <pageMargins left="0" right="0" top="0.15748031496062992" bottom="0.15748031496062992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55"/>
  <sheetViews>
    <sheetView workbookViewId="0">
      <selection activeCell="D1" sqref="D1:H6"/>
    </sheetView>
  </sheetViews>
  <sheetFormatPr defaultRowHeight="15"/>
  <cols>
    <col min="1" max="1" width="35.7109375" customWidth="1"/>
    <col min="2" max="2" width="7.5703125" customWidth="1"/>
    <col min="3" max="3" width="7.140625" customWidth="1"/>
    <col min="4" max="4" width="7.28515625" customWidth="1"/>
    <col min="5" max="5" width="13.28515625" customWidth="1"/>
    <col min="6" max="6" width="9.42578125" customWidth="1"/>
    <col min="7" max="7" width="15.140625" customWidth="1"/>
  </cols>
  <sheetData>
    <row r="1" spans="1:8" ht="2.25" customHeight="1">
      <c r="D1" s="30" t="s">
        <v>69</v>
      </c>
      <c r="E1" s="30"/>
      <c r="F1" s="30"/>
      <c r="G1" s="30"/>
      <c r="H1" s="30"/>
    </row>
    <row r="2" spans="1:8">
      <c r="D2" s="30"/>
      <c r="E2" s="30"/>
      <c r="F2" s="30"/>
      <c r="G2" s="30"/>
      <c r="H2" s="30"/>
    </row>
    <row r="3" spans="1:8">
      <c r="D3" s="30"/>
      <c r="E3" s="30"/>
      <c r="F3" s="30"/>
      <c r="G3" s="30"/>
      <c r="H3" s="30"/>
    </row>
    <row r="4" spans="1:8">
      <c r="D4" s="30"/>
      <c r="E4" s="30"/>
      <c r="F4" s="30"/>
      <c r="G4" s="30"/>
      <c r="H4" s="30"/>
    </row>
    <row r="5" spans="1:8">
      <c r="D5" s="30"/>
      <c r="E5" s="30"/>
      <c r="F5" s="30"/>
      <c r="G5" s="30"/>
      <c r="H5" s="30"/>
    </row>
    <row r="6" spans="1:8">
      <c r="D6" s="30"/>
      <c r="E6" s="30"/>
      <c r="F6" s="30"/>
      <c r="G6" s="30"/>
      <c r="H6" s="30"/>
    </row>
    <row r="7" spans="1:8">
      <c r="A7" s="31" t="s">
        <v>46</v>
      </c>
      <c r="B7" s="31"/>
      <c r="C7" s="31"/>
      <c r="D7" s="31"/>
      <c r="E7" s="31"/>
      <c r="F7" s="31"/>
      <c r="G7" s="31"/>
    </row>
    <row r="8" spans="1:8">
      <c r="A8" s="31"/>
      <c r="B8" s="31"/>
      <c r="C8" s="31"/>
      <c r="D8" s="31"/>
      <c r="E8" s="31"/>
      <c r="F8" s="31"/>
      <c r="G8" s="31"/>
    </row>
    <row r="9" spans="1:8">
      <c r="A9" s="31"/>
      <c r="B9" s="31"/>
      <c r="C9" s="31"/>
      <c r="D9" s="31"/>
      <c r="E9" s="31"/>
      <c r="F9" s="31"/>
      <c r="G9" s="31"/>
    </row>
    <row r="10" spans="1:8" ht="15.75" thickBot="1">
      <c r="G10" s="2" t="s">
        <v>0</v>
      </c>
    </row>
    <row r="11" spans="1:8">
      <c r="A11" s="33" t="s">
        <v>1</v>
      </c>
      <c r="B11" s="33" t="s">
        <v>44</v>
      </c>
      <c r="C11" s="35" t="s">
        <v>2</v>
      </c>
      <c r="D11" s="3" t="s">
        <v>3</v>
      </c>
      <c r="E11" s="35" t="s">
        <v>4</v>
      </c>
      <c r="F11" s="3" t="s">
        <v>5</v>
      </c>
      <c r="G11" s="35" t="s">
        <v>6</v>
      </c>
    </row>
    <row r="12" spans="1:8" ht="15.75" thickBot="1">
      <c r="A12" s="34"/>
      <c r="B12" s="34"/>
      <c r="C12" s="36"/>
      <c r="D12" s="4" t="s">
        <v>7</v>
      </c>
      <c r="E12" s="36"/>
      <c r="F12" s="4" t="s">
        <v>8</v>
      </c>
      <c r="G12" s="36"/>
    </row>
    <row r="13" spans="1:8" ht="15.75" thickBot="1">
      <c r="A13" s="5" t="s">
        <v>9</v>
      </c>
      <c r="B13" s="7">
        <v>703</v>
      </c>
      <c r="C13" s="6" t="s">
        <v>10</v>
      </c>
      <c r="D13" s="6" t="s">
        <v>11</v>
      </c>
      <c r="E13" s="7" t="s">
        <v>12</v>
      </c>
      <c r="F13" s="7" t="s">
        <v>12</v>
      </c>
      <c r="G13" s="8">
        <v>6120823.2199999997</v>
      </c>
    </row>
    <row r="14" spans="1:8" ht="57.75" customHeight="1" thickBot="1">
      <c r="A14" s="9" t="s">
        <v>13</v>
      </c>
      <c r="B14" s="11">
        <v>703</v>
      </c>
      <c r="C14" s="10" t="s">
        <v>10</v>
      </c>
      <c r="D14" s="10" t="s">
        <v>14</v>
      </c>
      <c r="E14" s="11">
        <v>7710090011</v>
      </c>
      <c r="F14" s="11">
        <v>121</v>
      </c>
      <c r="G14" s="12">
        <v>1220200</v>
      </c>
    </row>
    <row r="15" spans="1:8" ht="54.75" customHeight="1" thickBot="1">
      <c r="A15" s="9" t="s">
        <v>13</v>
      </c>
      <c r="B15" s="11">
        <v>703</v>
      </c>
      <c r="C15" s="10" t="s">
        <v>10</v>
      </c>
      <c r="D15" s="10" t="s">
        <v>14</v>
      </c>
      <c r="E15" s="11">
        <v>7710090011</v>
      </c>
      <c r="F15" s="11">
        <v>129</v>
      </c>
      <c r="G15" s="12">
        <v>368500</v>
      </c>
    </row>
    <row r="16" spans="1:8" ht="54.75" customHeight="1" thickBot="1">
      <c r="A16" s="9" t="s">
        <v>15</v>
      </c>
      <c r="B16" s="11">
        <v>703</v>
      </c>
      <c r="C16" s="10" t="s">
        <v>10</v>
      </c>
      <c r="D16" s="10" t="s">
        <v>16</v>
      </c>
      <c r="E16" s="11">
        <v>7820090011</v>
      </c>
      <c r="F16" s="11">
        <v>121</v>
      </c>
      <c r="G16" s="12">
        <v>1350000</v>
      </c>
    </row>
    <row r="17" spans="1:7" ht="62.25" customHeight="1" thickBot="1">
      <c r="A17" s="9" t="s">
        <v>15</v>
      </c>
      <c r="B17" s="11">
        <v>703</v>
      </c>
      <c r="C17" s="10" t="s">
        <v>10</v>
      </c>
      <c r="D17" s="10" t="s">
        <v>16</v>
      </c>
      <c r="E17" s="11">
        <v>7820090011</v>
      </c>
      <c r="F17" s="11">
        <v>129</v>
      </c>
      <c r="G17" s="12">
        <v>407700</v>
      </c>
    </row>
    <row r="18" spans="1:7" ht="60.75" customHeight="1" thickBot="1">
      <c r="A18" s="9" t="s">
        <v>17</v>
      </c>
      <c r="B18" s="11">
        <v>703</v>
      </c>
      <c r="C18" s="10" t="s">
        <v>10</v>
      </c>
      <c r="D18" s="10" t="s">
        <v>16</v>
      </c>
      <c r="E18" s="11">
        <v>7820090020</v>
      </c>
      <c r="F18" s="11">
        <v>121</v>
      </c>
      <c r="G18" s="12">
        <v>1640900</v>
      </c>
    </row>
    <row r="19" spans="1:7" ht="61.5" customHeight="1" thickBot="1">
      <c r="A19" s="9" t="s">
        <v>17</v>
      </c>
      <c r="B19" s="11">
        <v>703</v>
      </c>
      <c r="C19" s="10" t="s">
        <v>10</v>
      </c>
      <c r="D19" s="10" t="s">
        <v>16</v>
      </c>
      <c r="E19" s="11">
        <v>7820090020</v>
      </c>
      <c r="F19" s="11">
        <v>129</v>
      </c>
      <c r="G19" s="12">
        <v>495552</v>
      </c>
    </row>
    <row r="20" spans="1:7" ht="60.75" customHeight="1" thickBot="1">
      <c r="A20" s="9" t="s">
        <v>17</v>
      </c>
      <c r="B20" s="11">
        <v>703</v>
      </c>
      <c r="C20" s="10" t="s">
        <v>10</v>
      </c>
      <c r="D20" s="10" t="s">
        <v>16</v>
      </c>
      <c r="E20" s="11">
        <v>7820090020</v>
      </c>
      <c r="F20" s="11">
        <v>242</v>
      </c>
      <c r="G20" s="12">
        <v>35000</v>
      </c>
    </row>
    <row r="21" spans="1:7" ht="54" customHeight="1" thickBot="1">
      <c r="A21" s="9" t="s">
        <v>15</v>
      </c>
      <c r="B21" s="11">
        <v>703</v>
      </c>
      <c r="C21" s="10" t="s">
        <v>10</v>
      </c>
      <c r="D21" s="10" t="s">
        <v>16</v>
      </c>
      <c r="E21" s="11">
        <v>7820090020</v>
      </c>
      <c r="F21" s="11">
        <v>244</v>
      </c>
      <c r="G21" s="13" t="s">
        <v>67</v>
      </c>
    </row>
    <row r="22" spans="1:7" ht="60.75" customHeight="1" thickBot="1">
      <c r="A22" s="9" t="s">
        <v>15</v>
      </c>
      <c r="B22" s="11">
        <v>703</v>
      </c>
      <c r="C22" s="10" t="s">
        <v>10</v>
      </c>
      <c r="D22" s="10" t="s">
        <v>16</v>
      </c>
      <c r="E22" s="11">
        <v>7820090071</v>
      </c>
      <c r="F22" s="11">
        <v>244</v>
      </c>
      <c r="G22" s="13">
        <v>5000</v>
      </c>
    </row>
    <row r="23" spans="1:7" ht="59.25" customHeight="1" thickBot="1">
      <c r="A23" s="9" t="s">
        <v>15</v>
      </c>
      <c r="B23" s="11">
        <v>703</v>
      </c>
      <c r="C23" s="10" t="s">
        <v>10</v>
      </c>
      <c r="D23" s="10" t="s">
        <v>16</v>
      </c>
      <c r="E23" s="11">
        <v>7820090071</v>
      </c>
      <c r="F23" s="11">
        <v>247</v>
      </c>
      <c r="G23" s="13">
        <v>55000</v>
      </c>
    </row>
    <row r="24" spans="1:7" ht="74.25" customHeight="1" thickBot="1">
      <c r="A24" s="9" t="s">
        <v>15</v>
      </c>
      <c r="B24" s="11">
        <v>703</v>
      </c>
      <c r="C24" s="10" t="s">
        <v>10</v>
      </c>
      <c r="D24" s="10" t="s">
        <v>16</v>
      </c>
      <c r="E24" s="11">
        <v>7820090020</v>
      </c>
      <c r="F24" s="11">
        <v>851</v>
      </c>
      <c r="G24" s="13">
        <v>15000</v>
      </c>
    </row>
    <row r="25" spans="1:7" ht="60.75" customHeight="1" thickBot="1">
      <c r="A25" s="9" t="s">
        <v>15</v>
      </c>
      <c r="B25" s="11">
        <v>703</v>
      </c>
      <c r="C25" s="10" t="s">
        <v>10</v>
      </c>
      <c r="D25" s="10" t="s">
        <v>19</v>
      </c>
      <c r="E25" s="11">
        <v>9990099999</v>
      </c>
      <c r="F25" s="11">
        <v>880</v>
      </c>
      <c r="G25" s="13">
        <v>0</v>
      </c>
    </row>
    <row r="26" spans="1:7" ht="60.75" customHeight="1" thickBot="1">
      <c r="A26" s="9" t="s">
        <v>15</v>
      </c>
      <c r="B26" s="11">
        <v>703</v>
      </c>
      <c r="C26" s="10" t="s">
        <v>10</v>
      </c>
      <c r="D26" s="10" t="s">
        <v>19</v>
      </c>
      <c r="E26" s="11" t="s">
        <v>66</v>
      </c>
      <c r="F26" s="11">
        <v>880</v>
      </c>
      <c r="G26" s="13">
        <v>89808.9</v>
      </c>
    </row>
    <row r="27" spans="1:7" ht="42" customHeight="1" thickBot="1">
      <c r="A27" s="9" t="s">
        <v>18</v>
      </c>
      <c r="B27" s="11">
        <v>703</v>
      </c>
      <c r="C27" s="10" t="s">
        <v>10</v>
      </c>
      <c r="D27" s="10" t="s">
        <v>64</v>
      </c>
      <c r="E27" s="11">
        <v>9990099999</v>
      </c>
      <c r="F27" s="11">
        <v>800</v>
      </c>
      <c r="G27" s="13">
        <v>136841</v>
      </c>
    </row>
    <row r="28" spans="1:7" ht="15.75" thickBot="1">
      <c r="A28" s="9" t="s">
        <v>20</v>
      </c>
      <c r="B28" s="11">
        <v>703</v>
      </c>
      <c r="C28" s="10" t="s">
        <v>10</v>
      </c>
      <c r="D28" s="10">
        <v>11</v>
      </c>
      <c r="E28" s="11">
        <v>3920520540</v>
      </c>
      <c r="F28" s="11">
        <v>870</v>
      </c>
      <c r="G28" s="13">
        <v>15000</v>
      </c>
    </row>
    <row r="29" spans="1:7" ht="27" customHeight="1" thickBot="1">
      <c r="A29" s="9" t="s">
        <v>21</v>
      </c>
      <c r="B29" s="11">
        <v>703</v>
      </c>
      <c r="C29" s="10" t="s">
        <v>10</v>
      </c>
      <c r="D29" s="10">
        <v>13</v>
      </c>
      <c r="E29" s="11">
        <v>7710092794</v>
      </c>
      <c r="F29" s="11">
        <v>853</v>
      </c>
      <c r="G29" s="13">
        <v>3570</v>
      </c>
    </row>
    <row r="30" spans="1:7" ht="15.75" thickBot="1">
      <c r="A30" s="14" t="s">
        <v>22</v>
      </c>
      <c r="B30" s="16">
        <v>703</v>
      </c>
      <c r="C30" s="15" t="s">
        <v>14</v>
      </c>
      <c r="D30" s="15" t="s">
        <v>11</v>
      </c>
      <c r="E30" s="16" t="s">
        <v>12</v>
      </c>
      <c r="F30" s="16" t="s">
        <v>12</v>
      </c>
      <c r="G30" s="17">
        <v>225860</v>
      </c>
    </row>
    <row r="31" spans="1:7" ht="25.5" customHeight="1" thickBot="1">
      <c r="A31" s="14" t="s">
        <v>23</v>
      </c>
      <c r="B31" s="16">
        <v>703</v>
      </c>
      <c r="C31" s="15" t="s">
        <v>14</v>
      </c>
      <c r="D31" s="15" t="s">
        <v>24</v>
      </c>
      <c r="E31" s="16" t="s">
        <v>12</v>
      </c>
      <c r="F31" s="16" t="s">
        <v>12</v>
      </c>
      <c r="G31" s="17">
        <v>225860</v>
      </c>
    </row>
    <row r="32" spans="1:7" ht="51.75" customHeight="1" thickBot="1">
      <c r="A32" s="18" t="s">
        <v>25</v>
      </c>
      <c r="B32" s="11">
        <v>703</v>
      </c>
      <c r="C32" s="10" t="s">
        <v>14</v>
      </c>
      <c r="D32" s="10" t="s">
        <v>24</v>
      </c>
      <c r="E32" s="11">
        <v>9990051180</v>
      </c>
      <c r="F32" s="11">
        <v>121</v>
      </c>
      <c r="G32" s="19">
        <v>173472</v>
      </c>
    </row>
    <row r="33" spans="1:7" ht="54" customHeight="1" thickBot="1">
      <c r="A33" s="18" t="s">
        <v>25</v>
      </c>
      <c r="B33" s="11">
        <v>703</v>
      </c>
      <c r="C33" s="10" t="s">
        <v>14</v>
      </c>
      <c r="D33" s="10" t="s">
        <v>24</v>
      </c>
      <c r="E33" s="11">
        <v>9990051180</v>
      </c>
      <c r="F33" s="11">
        <v>129</v>
      </c>
      <c r="G33" s="19">
        <v>52388</v>
      </c>
    </row>
    <row r="34" spans="1:7" ht="17.25" customHeight="1" thickBot="1">
      <c r="A34" s="14" t="s">
        <v>26</v>
      </c>
      <c r="B34" s="16">
        <v>703</v>
      </c>
      <c r="C34" s="15" t="s">
        <v>16</v>
      </c>
      <c r="D34" s="15" t="s">
        <v>11</v>
      </c>
      <c r="E34" s="16" t="s">
        <v>12</v>
      </c>
      <c r="F34" s="16" t="s">
        <v>12</v>
      </c>
      <c r="G34" s="20">
        <v>2376704.54</v>
      </c>
    </row>
    <row r="35" spans="1:7" ht="11.25" customHeight="1" thickBot="1">
      <c r="A35" s="14" t="s">
        <v>27</v>
      </c>
      <c r="B35" s="16">
        <v>703</v>
      </c>
      <c r="C35" s="15" t="s">
        <v>16</v>
      </c>
      <c r="D35" s="15" t="s">
        <v>28</v>
      </c>
      <c r="E35" s="16" t="s">
        <v>12</v>
      </c>
      <c r="F35" s="16" t="s">
        <v>12</v>
      </c>
      <c r="G35" s="20">
        <v>2376704.54</v>
      </c>
    </row>
    <row r="36" spans="1:7" ht="67.5" customHeight="1" thickBot="1">
      <c r="A36" s="9" t="s">
        <v>29</v>
      </c>
      <c r="B36" s="11">
        <v>703</v>
      </c>
      <c r="C36" s="10" t="s">
        <v>16</v>
      </c>
      <c r="D36" s="10" t="s">
        <v>28</v>
      </c>
      <c r="E36" s="11" t="s">
        <v>30</v>
      </c>
      <c r="F36" s="11">
        <v>244</v>
      </c>
      <c r="G36" s="21">
        <v>2196704.54</v>
      </c>
    </row>
    <row r="37" spans="1:7" ht="59.25" customHeight="1" thickBot="1">
      <c r="A37" s="9" t="s">
        <v>29</v>
      </c>
      <c r="B37" s="11">
        <v>703</v>
      </c>
      <c r="C37" s="10" t="s">
        <v>16</v>
      </c>
      <c r="D37" s="10" t="s">
        <v>28</v>
      </c>
      <c r="E37" s="11" t="s">
        <v>30</v>
      </c>
      <c r="F37" s="11">
        <v>247</v>
      </c>
      <c r="G37" s="23">
        <v>180000</v>
      </c>
    </row>
    <row r="38" spans="1:7" ht="69.75" customHeight="1" thickBot="1">
      <c r="A38" s="9" t="s">
        <v>29</v>
      </c>
      <c r="B38" s="11">
        <v>703</v>
      </c>
      <c r="C38" s="10" t="s">
        <v>16</v>
      </c>
      <c r="D38" s="10" t="s">
        <v>28</v>
      </c>
      <c r="E38" s="11" t="s">
        <v>31</v>
      </c>
      <c r="F38" s="11">
        <v>244</v>
      </c>
      <c r="G38" s="19">
        <v>0</v>
      </c>
    </row>
    <row r="39" spans="1:7" ht="13.5" customHeight="1" thickBot="1">
      <c r="A39" s="14" t="s">
        <v>32</v>
      </c>
      <c r="B39" s="15" t="s">
        <v>45</v>
      </c>
      <c r="C39" s="15" t="s">
        <v>33</v>
      </c>
      <c r="D39" s="15" t="s">
        <v>10</v>
      </c>
      <c r="E39" s="16" t="s">
        <v>12</v>
      </c>
      <c r="F39" s="16" t="s">
        <v>12</v>
      </c>
      <c r="G39" s="22">
        <v>321532</v>
      </c>
    </row>
    <row r="40" spans="1:7" ht="36" customHeight="1" thickBot="1">
      <c r="A40" s="9" t="s">
        <v>34</v>
      </c>
      <c r="B40" s="10" t="s">
        <v>45</v>
      </c>
      <c r="C40" s="10" t="s">
        <v>33</v>
      </c>
      <c r="D40" s="10" t="s">
        <v>10</v>
      </c>
      <c r="E40" s="11">
        <v>3941290072</v>
      </c>
      <c r="F40" s="11">
        <v>244</v>
      </c>
      <c r="G40" s="13">
        <v>61532</v>
      </c>
    </row>
    <row r="41" spans="1:7" ht="41.25" customHeight="1" thickBot="1">
      <c r="A41" s="9" t="s">
        <v>35</v>
      </c>
      <c r="B41" s="11">
        <v>703</v>
      </c>
      <c r="C41" s="10" t="s">
        <v>33</v>
      </c>
      <c r="D41" s="10" t="s">
        <v>24</v>
      </c>
      <c r="E41" s="11">
        <v>599980040</v>
      </c>
      <c r="F41" s="11">
        <v>244</v>
      </c>
      <c r="G41" s="13">
        <v>260000</v>
      </c>
    </row>
    <row r="42" spans="1:7" ht="29.25" customHeight="1" thickBot="1">
      <c r="A42" s="14" t="s">
        <v>36</v>
      </c>
      <c r="B42" s="11">
        <v>703</v>
      </c>
      <c r="C42" s="10" t="s">
        <v>37</v>
      </c>
      <c r="D42" s="10" t="s">
        <v>12</v>
      </c>
      <c r="E42" s="11" t="s">
        <v>12</v>
      </c>
      <c r="F42" s="11" t="s">
        <v>12</v>
      </c>
      <c r="G42" s="22">
        <f>G43</f>
        <v>1695731.52</v>
      </c>
    </row>
    <row r="43" spans="1:7" ht="15.75" thickBot="1">
      <c r="A43" s="14" t="s">
        <v>38</v>
      </c>
      <c r="B43" s="16">
        <v>703</v>
      </c>
      <c r="C43" s="15" t="s">
        <v>37</v>
      </c>
      <c r="D43" s="15" t="s">
        <v>10</v>
      </c>
      <c r="E43" s="16" t="s">
        <v>12</v>
      </c>
      <c r="F43" s="16" t="s">
        <v>12</v>
      </c>
      <c r="G43" s="22">
        <f>G44+G45+G47+G46+G48+G51+G49+G50</f>
        <v>1695731.52</v>
      </c>
    </row>
    <row r="44" spans="1:7" ht="39.75" customHeight="1" thickBot="1">
      <c r="A44" s="9" t="s">
        <v>39</v>
      </c>
      <c r="B44" s="11">
        <v>703</v>
      </c>
      <c r="C44" s="10" t="s">
        <v>37</v>
      </c>
      <c r="D44" s="10" t="s">
        <v>10</v>
      </c>
      <c r="E44" s="11">
        <v>1120190059</v>
      </c>
      <c r="F44" s="11">
        <v>111</v>
      </c>
      <c r="G44" s="19">
        <v>1037340</v>
      </c>
    </row>
    <row r="45" spans="1:7" ht="33.75" customHeight="1" thickBot="1">
      <c r="A45" s="9" t="s">
        <v>39</v>
      </c>
      <c r="B45" s="11">
        <v>703</v>
      </c>
      <c r="C45" s="10" t="s">
        <v>37</v>
      </c>
      <c r="D45" s="10" t="s">
        <v>10</v>
      </c>
      <c r="E45" s="11">
        <v>1120190059</v>
      </c>
      <c r="F45" s="11">
        <v>119</v>
      </c>
      <c r="G45" s="19">
        <v>313277</v>
      </c>
    </row>
    <row r="46" spans="1:7" ht="33.75" customHeight="1" thickBot="1">
      <c r="A46" s="9" t="s">
        <v>39</v>
      </c>
      <c r="B46" s="11">
        <v>703</v>
      </c>
      <c r="C46" s="10" t="s">
        <v>37</v>
      </c>
      <c r="D46" s="10" t="s">
        <v>10</v>
      </c>
      <c r="E46" s="11">
        <v>1120190059</v>
      </c>
      <c r="F46" s="11">
        <v>242</v>
      </c>
      <c r="G46" s="13">
        <v>21064.52</v>
      </c>
    </row>
    <row r="47" spans="1:7" ht="33" customHeight="1" thickBot="1">
      <c r="A47" s="9" t="s">
        <v>39</v>
      </c>
      <c r="B47" s="11">
        <v>703</v>
      </c>
      <c r="C47" s="10" t="s">
        <v>37</v>
      </c>
      <c r="D47" s="10" t="s">
        <v>10</v>
      </c>
      <c r="E47" s="11">
        <v>1120190059</v>
      </c>
      <c r="F47" s="11">
        <v>244</v>
      </c>
      <c r="G47" s="13">
        <v>42700</v>
      </c>
    </row>
    <row r="48" spans="1:7" ht="38.25" customHeight="1" thickBot="1">
      <c r="A48" s="9" t="s">
        <v>39</v>
      </c>
      <c r="B48" s="11">
        <v>703</v>
      </c>
      <c r="C48" s="10" t="s">
        <v>37</v>
      </c>
      <c r="D48" s="10" t="s">
        <v>10</v>
      </c>
      <c r="E48" s="11">
        <v>1120190059</v>
      </c>
      <c r="F48" s="11">
        <v>831</v>
      </c>
      <c r="G48" s="13">
        <v>8000</v>
      </c>
    </row>
    <row r="49" spans="1:7" ht="29.25" customHeight="1" thickBot="1">
      <c r="A49" s="9" t="s">
        <v>39</v>
      </c>
      <c r="B49" s="11">
        <v>703</v>
      </c>
      <c r="C49" s="10" t="s">
        <v>37</v>
      </c>
      <c r="D49" s="10" t="s">
        <v>10</v>
      </c>
      <c r="E49" s="11">
        <v>1120190071</v>
      </c>
      <c r="F49" s="11">
        <v>244</v>
      </c>
      <c r="G49" s="13">
        <v>6500</v>
      </c>
    </row>
    <row r="50" spans="1:7" ht="34.5" customHeight="1" thickBot="1">
      <c r="A50" s="9" t="s">
        <v>39</v>
      </c>
      <c r="B50" s="11">
        <v>703</v>
      </c>
      <c r="C50" s="10" t="s">
        <v>37</v>
      </c>
      <c r="D50" s="10" t="s">
        <v>10</v>
      </c>
      <c r="E50" s="11">
        <v>1120190071</v>
      </c>
      <c r="F50" s="11">
        <v>247</v>
      </c>
      <c r="G50" s="13">
        <v>113750</v>
      </c>
    </row>
    <row r="51" spans="1:7" ht="34.5" customHeight="1" thickBot="1">
      <c r="A51" s="9" t="s">
        <v>39</v>
      </c>
      <c r="B51" s="11">
        <v>703</v>
      </c>
      <c r="C51" s="10" t="s">
        <v>37</v>
      </c>
      <c r="D51" s="10" t="s">
        <v>10</v>
      </c>
      <c r="E51" s="11" t="s">
        <v>63</v>
      </c>
      <c r="F51" s="11">
        <v>310</v>
      </c>
      <c r="G51" s="13">
        <v>153100</v>
      </c>
    </row>
    <row r="52" spans="1:7" ht="14.25" customHeight="1" thickBot="1">
      <c r="A52" s="14" t="s">
        <v>40</v>
      </c>
      <c r="B52" s="16">
        <v>703</v>
      </c>
      <c r="C52" s="15">
        <v>11</v>
      </c>
      <c r="D52" s="15" t="s">
        <v>11</v>
      </c>
      <c r="E52" s="16" t="s">
        <v>12</v>
      </c>
      <c r="F52" s="16" t="s">
        <v>12</v>
      </c>
      <c r="G52" s="22">
        <v>30000</v>
      </c>
    </row>
    <row r="53" spans="1:7" ht="18" customHeight="1" thickBot="1">
      <c r="A53" s="14" t="s">
        <v>40</v>
      </c>
      <c r="B53" s="16">
        <v>703</v>
      </c>
      <c r="C53" s="15">
        <v>11</v>
      </c>
      <c r="D53" s="15" t="s">
        <v>10</v>
      </c>
      <c r="E53" s="16" t="s">
        <v>12</v>
      </c>
      <c r="F53" s="16" t="s">
        <v>12</v>
      </c>
      <c r="G53" s="22">
        <v>30000</v>
      </c>
    </row>
    <row r="54" spans="1:7" ht="62.25" customHeight="1" thickBot="1">
      <c r="A54" s="9" t="s">
        <v>41</v>
      </c>
      <c r="B54" s="11">
        <v>703</v>
      </c>
      <c r="C54" s="10">
        <v>11</v>
      </c>
      <c r="D54" s="10" t="s">
        <v>10</v>
      </c>
      <c r="E54" s="11">
        <v>1310396246</v>
      </c>
      <c r="F54" s="11">
        <v>244</v>
      </c>
      <c r="G54" s="13">
        <v>30000</v>
      </c>
    </row>
    <row r="55" spans="1:7" ht="15.75" thickBot="1">
      <c r="A55" s="14" t="s">
        <v>42</v>
      </c>
      <c r="B55" s="16"/>
      <c r="C55" s="15" t="s">
        <v>12</v>
      </c>
      <c r="D55" s="15" t="s">
        <v>12</v>
      </c>
      <c r="E55" s="16" t="s">
        <v>12</v>
      </c>
      <c r="F55" s="16" t="s">
        <v>12</v>
      </c>
      <c r="G55" s="22">
        <f>G13+G30+G34+G39+G43+G52</f>
        <v>10770651.279999999</v>
      </c>
    </row>
  </sheetData>
  <mergeCells count="7">
    <mergeCell ref="D1:H6"/>
    <mergeCell ref="A7:G9"/>
    <mergeCell ref="A11:A12"/>
    <mergeCell ref="B11:B12"/>
    <mergeCell ref="C11:C12"/>
    <mergeCell ref="E11:E12"/>
    <mergeCell ref="G11:G12"/>
  </mergeCells>
  <pageMargins left="0" right="0.11811023622047245" top="0.15748031496062992" bottom="0.15748031496062992" header="0.31496062992125984" footer="0.31496062992125984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1"/>
  <sheetViews>
    <sheetView workbookViewId="0">
      <selection activeCell="A28" sqref="A28:G31"/>
    </sheetView>
  </sheetViews>
  <sheetFormatPr defaultRowHeight="15"/>
  <cols>
    <col min="1" max="1" width="23.7109375" customWidth="1"/>
    <col min="2" max="2" width="7.28515625" customWidth="1"/>
    <col min="7" max="7" width="14.42578125" customWidth="1"/>
  </cols>
  <sheetData>
    <row r="1" spans="1:8">
      <c r="C1" s="30" t="s">
        <v>70</v>
      </c>
      <c r="D1" s="30"/>
      <c r="E1" s="30"/>
      <c r="F1" s="30"/>
      <c r="G1" s="30"/>
      <c r="H1" s="30"/>
    </row>
    <row r="2" spans="1:8">
      <c r="C2" s="30"/>
      <c r="D2" s="30"/>
      <c r="E2" s="30"/>
      <c r="F2" s="30"/>
      <c r="G2" s="30"/>
      <c r="H2" s="30"/>
    </row>
    <row r="3" spans="1:8">
      <c r="C3" s="30"/>
      <c r="D3" s="30"/>
      <c r="E3" s="30"/>
      <c r="F3" s="30"/>
      <c r="G3" s="30"/>
      <c r="H3" s="30"/>
    </row>
    <row r="4" spans="1:8">
      <c r="C4" s="30"/>
      <c r="D4" s="30"/>
      <c r="E4" s="30"/>
      <c r="F4" s="30"/>
      <c r="G4" s="30"/>
      <c r="H4" s="30"/>
    </row>
    <row r="5" spans="1:8">
      <c r="C5" s="30"/>
      <c r="D5" s="30"/>
      <c r="E5" s="30"/>
      <c r="F5" s="30"/>
      <c r="G5" s="30"/>
      <c r="H5" s="30"/>
    </row>
    <row r="6" spans="1:8">
      <c r="C6" s="30"/>
      <c r="D6" s="30"/>
      <c r="E6" s="30"/>
      <c r="F6" s="30"/>
      <c r="G6" s="30"/>
      <c r="H6" s="30"/>
    </row>
    <row r="7" spans="1:8">
      <c r="C7" s="30"/>
      <c r="D7" s="30"/>
      <c r="E7" s="30"/>
      <c r="F7" s="30"/>
      <c r="G7" s="30"/>
      <c r="H7" s="30"/>
    </row>
    <row r="8" spans="1:8">
      <c r="A8" s="37" t="s">
        <v>62</v>
      </c>
      <c r="B8" s="37"/>
      <c r="C8" s="37"/>
      <c r="D8" s="37"/>
      <c r="E8" s="37"/>
      <c r="F8" s="37"/>
      <c r="G8" s="37"/>
      <c r="H8" s="1"/>
    </row>
    <row r="9" spans="1:8">
      <c r="A9" s="37"/>
      <c r="B9" s="37"/>
      <c r="C9" s="37"/>
      <c r="D9" s="37"/>
      <c r="E9" s="37"/>
      <c r="F9" s="37"/>
      <c r="G9" s="37"/>
      <c r="H9" s="1"/>
    </row>
    <row r="10" spans="1:8">
      <c r="A10" s="37"/>
      <c r="B10" s="37"/>
      <c r="C10" s="37"/>
      <c r="D10" s="37"/>
      <c r="E10" s="37"/>
      <c r="F10" s="37"/>
      <c r="G10" s="37"/>
      <c r="H10" s="1"/>
    </row>
    <row r="11" spans="1:8">
      <c r="A11" s="37"/>
      <c r="B11" s="37"/>
      <c r="C11" s="37"/>
      <c r="D11" s="37"/>
      <c r="E11" s="37"/>
      <c r="F11" s="37"/>
      <c r="G11" s="37"/>
      <c r="H11" s="1"/>
    </row>
    <row r="12" spans="1:8" ht="15.75" thickBot="1">
      <c r="G12" s="2" t="s">
        <v>0</v>
      </c>
    </row>
    <row r="13" spans="1:8">
      <c r="A13" s="38" t="s">
        <v>47</v>
      </c>
      <c r="B13" s="38" t="s">
        <v>48</v>
      </c>
      <c r="C13" s="38" t="s">
        <v>49</v>
      </c>
      <c r="D13" s="38" t="s">
        <v>50</v>
      </c>
      <c r="E13" s="38" t="s">
        <v>51</v>
      </c>
      <c r="F13" s="38" t="s">
        <v>52</v>
      </c>
      <c r="G13" s="41" t="s">
        <v>53</v>
      </c>
    </row>
    <row r="14" spans="1:8">
      <c r="A14" s="39"/>
      <c r="B14" s="39"/>
      <c r="C14" s="39"/>
      <c r="D14" s="39"/>
      <c r="E14" s="39"/>
      <c r="F14" s="39"/>
      <c r="G14" s="42"/>
    </row>
    <row r="15" spans="1:8">
      <c r="A15" s="39"/>
      <c r="B15" s="39"/>
      <c r="C15" s="39"/>
      <c r="D15" s="39"/>
      <c r="E15" s="39"/>
      <c r="F15" s="39"/>
      <c r="G15" s="42"/>
    </row>
    <row r="16" spans="1:8" ht="15.75" thickBot="1">
      <c r="A16" s="40"/>
      <c r="B16" s="40"/>
      <c r="C16" s="40"/>
      <c r="D16" s="40"/>
      <c r="E16" s="40"/>
      <c r="F16" s="40"/>
      <c r="G16" s="43"/>
    </row>
    <row r="17" spans="1:7" ht="15.75" thickBot="1">
      <c r="A17" s="24">
        <v>1</v>
      </c>
      <c r="B17" s="25">
        <v>2</v>
      </c>
      <c r="C17" s="25">
        <v>3</v>
      </c>
      <c r="D17" s="25">
        <v>4</v>
      </c>
      <c r="E17" s="26">
        <v>5</v>
      </c>
      <c r="F17" s="26">
        <v>6</v>
      </c>
      <c r="G17" s="25">
        <v>7</v>
      </c>
    </row>
    <row r="18" spans="1:7">
      <c r="A18" s="48" t="s">
        <v>54</v>
      </c>
      <c r="B18" s="38">
        <v>703</v>
      </c>
      <c r="C18" s="38" t="s">
        <v>55</v>
      </c>
      <c r="D18" s="38" t="s">
        <v>56</v>
      </c>
      <c r="E18" s="44" t="s">
        <v>57</v>
      </c>
      <c r="F18" s="44" t="s">
        <v>58</v>
      </c>
      <c r="G18" s="50">
        <v>9299671</v>
      </c>
    </row>
    <row r="19" spans="1:7" ht="29.25" customHeight="1" thickBot="1">
      <c r="A19" s="49"/>
      <c r="B19" s="40"/>
      <c r="C19" s="40"/>
      <c r="D19" s="40"/>
      <c r="E19" s="45"/>
      <c r="F19" s="45"/>
      <c r="G19" s="51"/>
    </row>
    <row r="20" spans="1:7">
      <c r="A20" s="48" t="s">
        <v>59</v>
      </c>
      <c r="B20" s="52">
        <v>703</v>
      </c>
      <c r="C20" s="44" t="s">
        <v>55</v>
      </c>
      <c r="D20" s="44" t="s">
        <v>56</v>
      </c>
      <c r="E20" s="44" t="s">
        <v>57</v>
      </c>
      <c r="F20" s="44" t="s">
        <v>60</v>
      </c>
      <c r="G20" s="46">
        <v>-10770651.279999999</v>
      </c>
    </row>
    <row r="21" spans="1:7" ht="28.5" customHeight="1" thickBot="1">
      <c r="A21" s="49"/>
      <c r="B21" s="53"/>
      <c r="C21" s="45"/>
      <c r="D21" s="45"/>
      <c r="E21" s="45"/>
      <c r="F21" s="45"/>
      <c r="G21" s="47"/>
    </row>
    <row r="22" spans="1:7">
      <c r="A22" s="56" t="s">
        <v>61</v>
      </c>
      <c r="B22" s="52" t="s">
        <v>12</v>
      </c>
      <c r="C22" s="52" t="s">
        <v>12</v>
      </c>
      <c r="D22" s="52" t="s">
        <v>12</v>
      </c>
      <c r="E22" s="52" t="s">
        <v>12</v>
      </c>
      <c r="F22" s="52" t="s">
        <v>12</v>
      </c>
      <c r="G22" s="27"/>
    </row>
    <row r="23" spans="1:7" ht="15.75" thickBot="1">
      <c r="A23" s="57"/>
      <c r="B23" s="53"/>
      <c r="C23" s="53"/>
      <c r="D23" s="53"/>
      <c r="E23" s="53"/>
      <c r="F23" s="53"/>
      <c r="G23" s="28">
        <v>-1470980.28</v>
      </c>
    </row>
    <row r="27" spans="1:7">
      <c r="A27" s="29"/>
      <c r="B27" s="29"/>
      <c r="C27" s="29"/>
      <c r="D27" s="29"/>
      <c r="E27" s="29"/>
      <c r="F27" s="29"/>
      <c r="G27" s="29"/>
    </row>
    <row r="28" spans="1:7">
      <c r="A28" s="54"/>
      <c r="B28" s="55"/>
      <c r="C28" s="55"/>
      <c r="D28" s="55"/>
      <c r="E28" s="55"/>
      <c r="F28" s="55"/>
      <c r="G28" s="55"/>
    </row>
    <row r="29" spans="1:7">
      <c r="A29" s="55"/>
      <c r="B29" s="55"/>
      <c r="C29" s="55"/>
      <c r="D29" s="55"/>
      <c r="E29" s="55"/>
      <c r="F29" s="55"/>
      <c r="G29" s="55"/>
    </row>
    <row r="30" spans="1:7">
      <c r="A30" s="55"/>
      <c r="B30" s="55"/>
      <c r="C30" s="55"/>
      <c r="D30" s="55"/>
      <c r="E30" s="55"/>
      <c r="F30" s="55"/>
      <c r="G30" s="55"/>
    </row>
    <row r="31" spans="1:7">
      <c r="A31" s="55"/>
      <c r="B31" s="55"/>
      <c r="C31" s="55"/>
      <c r="D31" s="55"/>
      <c r="E31" s="55"/>
      <c r="F31" s="55"/>
      <c r="G31" s="55"/>
    </row>
  </sheetData>
  <mergeCells count="30">
    <mergeCell ref="A28:G31"/>
    <mergeCell ref="B22:B23"/>
    <mergeCell ref="C22:C23"/>
    <mergeCell ref="D22:D23"/>
    <mergeCell ref="E22:E23"/>
    <mergeCell ref="F22:F23"/>
    <mergeCell ref="A22:A23"/>
    <mergeCell ref="F20:F21"/>
    <mergeCell ref="G20:G21"/>
    <mergeCell ref="A18:A19"/>
    <mergeCell ref="B18:B19"/>
    <mergeCell ref="C18:C19"/>
    <mergeCell ref="D18:D19"/>
    <mergeCell ref="E18:E19"/>
    <mergeCell ref="F18:F19"/>
    <mergeCell ref="G18:G19"/>
    <mergeCell ref="A20:A21"/>
    <mergeCell ref="B20:B21"/>
    <mergeCell ref="C20:C21"/>
    <mergeCell ref="D20:D21"/>
    <mergeCell ref="E20:E21"/>
    <mergeCell ref="C1:H7"/>
    <mergeCell ref="A8:G11"/>
    <mergeCell ref="A13:A16"/>
    <mergeCell ref="B13:B16"/>
    <mergeCell ref="C13:C16"/>
    <mergeCell ref="D13:D16"/>
    <mergeCell ref="E13:E16"/>
    <mergeCell ref="F13:F16"/>
    <mergeCell ref="G13:G16"/>
  </mergeCells>
  <pageMargins left="0.70866141732283472" right="0.70866141732283472" top="0.35433070866141736" bottom="0.35433070866141736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2026-08-31T07:46:15Z</dcterms:modified>
</cp:coreProperties>
</file>